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<sst xmlns="http://schemas.openxmlformats.org/spreadsheetml/2006/main" count="179" uniqueCount="88">
  <si>
    <t>2019年洮北区统筹整合使用财政涉农资金项目计划表</t>
  </si>
  <si>
    <t>单位：万元</t>
  </si>
  <si>
    <t>序号</t>
  </si>
  <si>
    <t>项目名称</t>
  </si>
  <si>
    <t>建设性质</t>
  </si>
  <si>
    <t>建设内容</t>
  </si>
  <si>
    <t>实施地点</t>
  </si>
  <si>
    <t>年度项目投资计划</t>
  </si>
  <si>
    <t>项目效益</t>
  </si>
  <si>
    <t>项目实施单位</t>
  </si>
  <si>
    <t>项目主管部门</t>
  </si>
  <si>
    <t>建设期限</t>
  </si>
  <si>
    <t>小计</t>
  </si>
  <si>
    <t>整合资金</t>
  </si>
  <si>
    <t>其他资金</t>
  </si>
  <si>
    <t>预期增加收入</t>
  </si>
  <si>
    <t>受益贫困户</t>
  </si>
  <si>
    <t>受益贫困人口</t>
  </si>
  <si>
    <t>2019年度洮北区三合乡宝山村柴改电项目</t>
  </si>
  <si>
    <t>新建</t>
  </si>
  <si>
    <t>新建10kV 线路3.15km,架设JL/GIA- 50/8型钢芯铝绞线3.15km。新建0. 4kV，低压线路路径长度9.287km。新立12米水泥杆70基。安装160kVA变压器5台，真空开关3台，跌落式熔断器6组，避雷器12组，配电箱5面，计量箱5套，启动箱安装40套</t>
  </si>
  <si>
    <t>宝山村</t>
  </si>
  <si>
    <t>增收300元/垧</t>
  </si>
  <si>
    <t>三合乡人民政府</t>
  </si>
  <si>
    <t>2019年3月-12月</t>
  </si>
  <si>
    <t>2019年度洮北区三合乡八青村柴改电项目</t>
  </si>
  <si>
    <t>新建10kV线路2.945km，架设JL/G1A 50/8型钢芯铝绞线2.91km,敷设YJLV22-8.7/15kV 3*50电缆0.035km。新建0.4kV低压线路路径长度11.253km。新立12米水泥杆66基。安装160kVA变压器5台，真空开关2台，跌落式熔断器8组，避雷器11组，配电箱5面，计量箱5套，启动箱安装40套</t>
  </si>
  <si>
    <t>八青村</t>
  </si>
  <si>
    <t>2019年度洮北区洮北区德顺乡木头村柴改电项目</t>
  </si>
  <si>
    <t>新建200KV变压器一台、10眼井及输变电线路配套工程</t>
  </si>
  <si>
    <t>木头村</t>
  </si>
  <si>
    <t>德顺乡人民政府</t>
  </si>
  <si>
    <t>2019年4月-7月</t>
  </si>
  <si>
    <t>洮北区2019年农村公路建设项目（通屯硬化路）</t>
  </si>
  <si>
    <t>水泥混凝土路面49.826公里，4.5米宽，20cm厚</t>
  </si>
  <si>
    <t>德顺乡、东风乡、金祥乡、林海镇、岭下镇、平安镇、青山镇、洮河镇等</t>
  </si>
  <si>
    <t>洮北区公路建设办公室</t>
  </si>
  <si>
    <t>洮北区交通运输局</t>
  </si>
  <si>
    <t>2019年4月-10月</t>
  </si>
  <si>
    <t>洮北区2019年农村公路建设项目（畅返不畅）</t>
  </si>
  <si>
    <t>改建</t>
  </si>
  <si>
    <t>沥青混凝土路面100.14公里，4.5米，5cm厚。</t>
  </si>
  <si>
    <t>金祥乡、林海镇、平安镇、青山镇、平台镇等</t>
  </si>
  <si>
    <t>洮北区2019年农村公路建设项目（畅返不畅）二期</t>
  </si>
  <si>
    <t>沥青混凝土路面74.357公里，4.5米，5cm厚。</t>
  </si>
  <si>
    <t>平安镇、洮河镇、德顺乡、到保镇、岭下镇、东风乡、三合乡、东胜乡等</t>
  </si>
  <si>
    <t>洮北区2018年村屯砂石路建设项目工程</t>
  </si>
  <si>
    <t>砂石路面203.76公里，4.5米宽，8cm厚。</t>
  </si>
  <si>
    <t>各乡镇</t>
  </si>
  <si>
    <t>2019危房改造</t>
  </si>
  <si>
    <t>危房改造251户</t>
  </si>
  <si>
    <t>洮北区各乡镇人民政府</t>
  </si>
  <si>
    <t>洮北区住建局</t>
  </si>
  <si>
    <t>2019年5月-10月</t>
  </si>
  <si>
    <t>白城市洮北区青山镇黎明村农村饮水安全巩固提升工程</t>
  </si>
  <si>
    <t>改造</t>
  </si>
  <si>
    <t>青山镇黎明村的4个屯改造集中式供水工程4处，内容包括，新建供水管网长度18075延长米，新建水源井管理房4处，维修下卧式水泵室3处，扩建下卧式水泵室1处，新打水源井1眼，利用原有水源井3眼，安装潜水泵4台，变频设备4台，消毒设施4套，水处理过滤器设备4套。增加建筑物标识牌4套。</t>
  </si>
  <si>
    <t>黎明村</t>
  </si>
  <si>
    <t>洮北区水利局</t>
  </si>
  <si>
    <t>2019年3月-6月</t>
  </si>
  <si>
    <t>白城市洮北区到保镇车力村范家屯农村饮水安全巩固提升工程</t>
  </si>
  <si>
    <t>到保镇车力村范家屯新建集中式供水工程1处，新建供水管网长度5998延长米，新打水源井1眼，安装水泵1台，变频设备1台，新建水源井管理房1处，消毒设施1套，过滤器1套。</t>
  </si>
  <si>
    <t>车力村范家屯</t>
  </si>
  <si>
    <t>2019年3月-2019年6月</t>
  </si>
  <si>
    <t>2019年农村饮水安全巩固提升工程</t>
  </si>
  <si>
    <t>洗井20眼、打井5眼、安装设备120台套、建下卧室管理房26座、管网维修等。</t>
  </si>
  <si>
    <t>德顺乡、洮河镇、到保镇、青山镇、东风乡、金祥乡等</t>
  </si>
  <si>
    <t>2019年4月-6月</t>
  </si>
  <si>
    <t>农村饮水安全巩固提升工程水质检测</t>
  </si>
  <si>
    <t>监测</t>
  </si>
  <si>
    <t>洮北区11个乡镇415处工程进行出厂水和末梢水水质检测</t>
  </si>
  <si>
    <t>合计</t>
  </si>
  <si>
    <t>水泥混凝土路面49.826公里</t>
  </si>
  <si>
    <t>德顺乡、东风乡、金祥乡、林海镇、岭下镇、平安镇、青山镇、洮河镇</t>
  </si>
  <si>
    <t>2019年4月-2019年10月</t>
  </si>
  <si>
    <t>改善农村生产生活条件，解决群众出行难问题</t>
  </si>
  <si>
    <t>√</t>
  </si>
  <si>
    <t>沥青混凝土路面100.14公里</t>
  </si>
  <si>
    <t>金祥乡、林海镇、平安镇、青山镇、平台镇</t>
  </si>
  <si>
    <t>砂石路面203.76公里</t>
  </si>
  <si>
    <t>实现建档立卡贫困户住房安全有保障</t>
  </si>
  <si>
    <t>通过农村饮水巩固提升工程，解决居民饮水安全问题</t>
  </si>
  <si>
    <t>洗井、打井、安装设备、管网维修等</t>
  </si>
  <si>
    <t>德顺乡、洮河镇、到保镇、青山镇、东风乡</t>
  </si>
  <si>
    <t>2019年4月-2019年6月</t>
  </si>
  <si>
    <t>检测</t>
  </si>
  <si>
    <t>洮北区11个乡镇所有工程进行出厂水和末梢水水质检测</t>
  </si>
  <si>
    <t>工程水质满足农村生活饮用水标准</t>
  </si>
</sst>
</file>

<file path=xl/styles.xml><?xml version="1.0" encoding="utf-8"?>
<styleSheet xmlns="http://schemas.openxmlformats.org/spreadsheetml/2006/main">
  <numFmts count="5">
    <numFmt numFmtId="176" formatCode="00000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9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9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70" applyNumberFormat="1" applyFont="1" applyBorder="1" applyAlignment="1">
      <alignment horizontal="center" vertical="center" wrapText="1"/>
    </xf>
    <xf numFmtId="0" fontId="1" fillId="0" borderId="1" xfId="70" applyNumberFormat="1" applyFont="1" applyBorder="1" applyAlignment="1">
      <alignment horizontal="center" vertical="center" wrapText="1"/>
    </xf>
    <xf numFmtId="0" fontId="3" fillId="0" borderId="1" xfId="2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7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7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22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22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1" xfId="56" applyFont="1" applyBorder="1" applyAlignment="1">
      <alignment horizontal="center" vertical="center" wrapText="1"/>
    </xf>
    <xf numFmtId="0" fontId="2" fillId="0" borderId="1" xfId="72" applyFont="1" applyFill="1" applyBorder="1" applyAlignment="1">
      <alignment horizontal="center" vertical="center"/>
    </xf>
    <xf numFmtId="0" fontId="2" fillId="0" borderId="1" xfId="72" applyFont="1" applyBorder="1" applyAlignment="1">
      <alignment horizontal="center" vertical="center"/>
    </xf>
  </cellXfs>
  <cellStyles count="7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12" xfId="21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常规 10 2" xfId="56"/>
    <cellStyle name="60% - 强调文字颜色 6" xfId="57" builtinId="52"/>
    <cellStyle name="常规 11" xfId="58"/>
    <cellStyle name="常规 11 2" xfId="59"/>
    <cellStyle name="常规 13" xfId="60"/>
    <cellStyle name="常规 12 2" xfId="61"/>
    <cellStyle name="常规 14" xfId="62"/>
    <cellStyle name="常规 14 2" xfId="63"/>
    <cellStyle name="常规 2" xfId="64"/>
    <cellStyle name="常规 3" xfId="65"/>
    <cellStyle name="常规 4" xfId="66"/>
    <cellStyle name="常规 4 2" xfId="67"/>
    <cellStyle name="常规 5" xfId="68"/>
    <cellStyle name="常规 6 2" xfId="69"/>
    <cellStyle name="常规 7" xfId="70"/>
    <cellStyle name="常规 7 2" xfId="71"/>
    <cellStyle name="常规 8" xfId="72"/>
    <cellStyle name="常规 9" xfId="73"/>
    <cellStyle name="常规 9 2" xfId="74"/>
    <cellStyle name="千位分隔 2" xfId="75"/>
    <cellStyle name="千位分隔 2 2" xfId="76"/>
    <cellStyle name="千位分隔 3" xfId="77"/>
    <cellStyle name="千位分隔 3 2" xfId="7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115" zoomScaleNormal="115" workbookViewId="0">
      <selection activeCell="I12" sqref="I12"/>
    </sheetView>
  </sheetViews>
  <sheetFormatPr defaultColWidth="9" defaultRowHeight="13.5"/>
  <cols>
    <col min="1" max="1" width="5.43333333333333" style="16" customWidth="1"/>
    <col min="2" max="2" width="14.8833333333333" customWidth="1"/>
    <col min="3" max="3" width="10.4333333333333" customWidth="1"/>
    <col min="4" max="4" width="28.9083333333333" customWidth="1"/>
    <col min="5" max="5" width="11.1916666666667" customWidth="1"/>
    <col min="6" max="6" width="9" customWidth="1"/>
    <col min="7" max="7" width="13.775" customWidth="1"/>
    <col min="8" max="8" width="9.23333333333333" customWidth="1"/>
    <col min="9" max="9" width="13.2583333333333" customWidth="1"/>
    <col min="10" max="10" width="11.7416666666667" customWidth="1"/>
    <col min="11" max="11" width="14.025" customWidth="1"/>
    <col min="12" max="12" width="8.775" customWidth="1"/>
    <col min="13" max="13" width="8.44166666666667" customWidth="1"/>
    <col min="14" max="14" width="11.85" customWidth="1"/>
    <col min="15" max="15" width="12" customWidth="1"/>
  </cols>
  <sheetData>
    <row r="1" ht="37" customHeight="1" spans="2:14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customFormat="1" ht="16" customHeight="1" spans="1:1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="14" customFormat="1" ht="28" customHeight="1" spans="1:14">
      <c r="A3" s="19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/>
      <c r="H3" s="20"/>
      <c r="I3" s="20" t="s">
        <v>8</v>
      </c>
      <c r="J3" s="20"/>
      <c r="K3" s="20"/>
      <c r="L3" s="20" t="s">
        <v>9</v>
      </c>
      <c r="M3" s="20" t="s">
        <v>10</v>
      </c>
      <c r="N3" s="20" t="s">
        <v>11</v>
      </c>
    </row>
    <row r="4" s="14" customFormat="1" ht="28" customHeight="1" spans="1:14">
      <c r="A4" s="19"/>
      <c r="B4" s="20"/>
      <c r="C4" s="20"/>
      <c r="D4" s="20"/>
      <c r="E4" s="20"/>
      <c r="F4" s="20" t="s">
        <v>12</v>
      </c>
      <c r="G4" s="20" t="s">
        <v>13</v>
      </c>
      <c r="H4" s="20" t="s">
        <v>14</v>
      </c>
      <c r="I4" s="20" t="s">
        <v>15</v>
      </c>
      <c r="J4" s="20" t="s">
        <v>16</v>
      </c>
      <c r="K4" s="20" t="s">
        <v>17</v>
      </c>
      <c r="L4" s="20"/>
      <c r="M4" s="20"/>
      <c r="N4" s="20"/>
    </row>
    <row r="5" ht="82" customHeight="1" spans="1:14">
      <c r="A5" s="1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>
        <v>211.36</v>
      </c>
      <c r="G5" s="5">
        <v>211.36</v>
      </c>
      <c r="H5" s="5"/>
      <c r="I5" s="5" t="s">
        <v>22</v>
      </c>
      <c r="J5" s="5">
        <v>27</v>
      </c>
      <c r="K5" s="5">
        <v>46</v>
      </c>
      <c r="L5" s="5" t="s">
        <v>23</v>
      </c>
      <c r="M5" s="5" t="s">
        <v>23</v>
      </c>
      <c r="N5" s="5" t="s">
        <v>24</v>
      </c>
    </row>
    <row r="6" ht="93" customHeight="1" spans="1:14">
      <c r="A6" s="1">
        <v>2</v>
      </c>
      <c r="B6" s="5" t="s">
        <v>25</v>
      </c>
      <c r="C6" s="5" t="s">
        <v>19</v>
      </c>
      <c r="D6" s="5" t="s">
        <v>26</v>
      </c>
      <c r="E6" s="5" t="s">
        <v>27</v>
      </c>
      <c r="F6" s="5">
        <v>231.22</v>
      </c>
      <c r="G6" s="5">
        <v>231.22</v>
      </c>
      <c r="H6" s="5"/>
      <c r="I6" s="5" t="s">
        <v>22</v>
      </c>
      <c r="J6" s="5">
        <v>40</v>
      </c>
      <c r="K6" s="5">
        <v>75</v>
      </c>
      <c r="L6" s="5" t="s">
        <v>23</v>
      </c>
      <c r="M6" s="5" t="s">
        <v>23</v>
      </c>
      <c r="N6" s="5" t="s">
        <v>24</v>
      </c>
    </row>
    <row r="7" ht="47" customHeight="1" spans="1:14">
      <c r="A7" s="1">
        <v>3</v>
      </c>
      <c r="B7" s="5" t="s">
        <v>28</v>
      </c>
      <c r="C7" s="5" t="s">
        <v>19</v>
      </c>
      <c r="D7" s="5" t="s">
        <v>29</v>
      </c>
      <c r="E7" s="5" t="s">
        <v>30</v>
      </c>
      <c r="F7" s="5">
        <v>50</v>
      </c>
      <c r="G7" s="5">
        <v>50</v>
      </c>
      <c r="H7" s="5"/>
      <c r="I7" s="5" t="s">
        <v>22</v>
      </c>
      <c r="J7" s="5">
        <v>34</v>
      </c>
      <c r="K7" s="5">
        <v>57</v>
      </c>
      <c r="L7" s="5" t="s">
        <v>31</v>
      </c>
      <c r="M7" s="5" t="s">
        <v>31</v>
      </c>
      <c r="N7" s="5" t="s">
        <v>32</v>
      </c>
    </row>
    <row r="8" s="15" customFormat="1" ht="78" customHeight="1" spans="1:14">
      <c r="A8" s="1">
        <v>4</v>
      </c>
      <c r="B8" s="2" t="s">
        <v>33</v>
      </c>
      <c r="C8" s="2" t="s">
        <v>19</v>
      </c>
      <c r="D8" s="2" t="s">
        <v>34</v>
      </c>
      <c r="E8" s="21" t="s">
        <v>35</v>
      </c>
      <c r="F8" s="2">
        <v>2740.65</v>
      </c>
      <c r="G8" s="2">
        <v>2280.65</v>
      </c>
      <c r="H8" s="2">
        <v>460</v>
      </c>
      <c r="I8" s="22"/>
      <c r="J8" s="27">
        <v>891</v>
      </c>
      <c r="K8" s="28">
        <v>1603</v>
      </c>
      <c r="L8" s="2" t="s">
        <v>36</v>
      </c>
      <c r="M8" s="2" t="s">
        <v>37</v>
      </c>
      <c r="N8" s="22" t="s">
        <v>38</v>
      </c>
    </row>
    <row r="9" s="15" customFormat="1" ht="48" customHeight="1" spans="1:14">
      <c r="A9" s="1">
        <v>5</v>
      </c>
      <c r="B9" s="2" t="s">
        <v>39</v>
      </c>
      <c r="C9" s="2" t="s">
        <v>40</v>
      </c>
      <c r="D9" s="2" t="s">
        <v>41</v>
      </c>
      <c r="E9" s="21" t="s">
        <v>42</v>
      </c>
      <c r="F9" s="2">
        <v>6509.1</v>
      </c>
      <c r="G9" s="2">
        <v>6509.1</v>
      </c>
      <c r="H9" s="22"/>
      <c r="I9" s="22"/>
      <c r="J9" s="27">
        <v>1100</v>
      </c>
      <c r="K9" s="27">
        <v>1900</v>
      </c>
      <c r="L9" s="2" t="s">
        <v>36</v>
      </c>
      <c r="M9" s="2" t="s">
        <v>37</v>
      </c>
      <c r="N9" s="22" t="s">
        <v>38</v>
      </c>
    </row>
    <row r="10" s="15" customFormat="1" ht="69" customHeight="1" spans="1:14">
      <c r="A10" s="1">
        <v>6</v>
      </c>
      <c r="B10" s="2" t="s">
        <v>43</v>
      </c>
      <c r="C10" s="2" t="s">
        <v>40</v>
      </c>
      <c r="D10" s="2" t="s">
        <v>44</v>
      </c>
      <c r="E10" s="21" t="s">
        <v>45</v>
      </c>
      <c r="F10" s="2">
        <v>4833.2</v>
      </c>
      <c r="G10" s="2">
        <v>4292.05</v>
      </c>
      <c r="H10" s="22">
        <v>541.15</v>
      </c>
      <c r="I10" s="22"/>
      <c r="J10" s="27">
        <v>814</v>
      </c>
      <c r="K10" s="27">
        <v>1600</v>
      </c>
      <c r="L10" s="2" t="s">
        <v>36</v>
      </c>
      <c r="M10" s="2" t="s">
        <v>37</v>
      </c>
      <c r="N10" s="22" t="s">
        <v>38</v>
      </c>
    </row>
    <row r="11" s="15" customFormat="1" ht="69" customHeight="1" spans="1:14">
      <c r="A11" s="1">
        <v>7</v>
      </c>
      <c r="B11" s="2" t="s">
        <v>46</v>
      </c>
      <c r="C11" s="2" t="s">
        <v>19</v>
      </c>
      <c r="D11" s="2" t="s">
        <v>47</v>
      </c>
      <c r="E11" s="23" t="s">
        <v>48</v>
      </c>
      <c r="F11" s="2">
        <v>2389.5</v>
      </c>
      <c r="G11" s="2">
        <v>2389.5</v>
      </c>
      <c r="H11" s="6"/>
      <c r="I11" s="6"/>
      <c r="J11" s="27">
        <v>816</v>
      </c>
      <c r="K11" s="28">
        <v>1700</v>
      </c>
      <c r="L11" s="2" t="s">
        <v>36</v>
      </c>
      <c r="M11" s="2" t="s">
        <v>37</v>
      </c>
      <c r="N11" s="22" t="s">
        <v>38</v>
      </c>
    </row>
    <row r="12" ht="43.2" customHeight="1" spans="1:14">
      <c r="A12" s="1">
        <v>8</v>
      </c>
      <c r="B12" s="7" t="s">
        <v>49</v>
      </c>
      <c r="C12" s="7" t="s">
        <v>19</v>
      </c>
      <c r="D12" s="7" t="s">
        <v>50</v>
      </c>
      <c r="E12" s="7" t="s">
        <v>48</v>
      </c>
      <c r="F12" s="7">
        <v>1000</v>
      </c>
      <c r="G12" s="7">
        <v>1000</v>
      </c>
      <c r="H12" s="5"/>
      <c r="I12" s="5"/>
      <c r="J12" s="5">
        <v>251</v>
      </c>
      <c r="K12" s="5">
        <v>452</v>
      </c>
      <c r="L12" s="12" t="s">
        <v>51</v>
      </c>
      <c r="M12" s="12" t="s">
        <v>52</v>
      </c>
      <c r="N12" s="5" t="s">
        <v>53</v>
      </c>
    </row>
    <row r="13" ht="97" customHeight="1" spans="1:14">
      <c r="A13" s="1">
        <v>9</v>
      </c>
      <c r="B13" s="8" t="s">
        <v>54</v>
      </c>
      <c r="C13" s="5" t="s">
        <v>55</v>
      </c>
      <c r="D13" s="8" t="s">
        <v>56</v>
      </c>
      <c r="E13" s="5" t="s">
        <v>57</v>
      </c>
      <c r="F13" s="5">
        <v>199.28</v>
      </c>
      <c r="G13" s="5">
        <v>199.28</v>
      </c>
      <c r="H13" s="5"/>
      <c r="I13" s="5"/>
      <c r="J13" s="5">
        <v>70</v>
      </c>
      <c r="K13" s="5">
        <v>124</v>
      </c>
      <c r="L13" s="5" t="s">
        <v>58</v>
      </c>
      <c r="M13" s="5" t="s">
        <v>58</v>
      </c>
      <c r="N13" s="5" t="s">
        <v>59</v>
      </c>
    </row>
    <row r="14" ht="69" customHeight="1" spans="1:14">
      <c r="A14" s="1">
        <v>10</v>
      </c>
      <c r="B14" s="8" t="s">
        <v>60</v>
      </c>
      <c r="C14" s="5" t="s">
        <v>19</v>
      </c>
      <c r="D14" s="8" t="s">
        <v>61</v>
      </c>
      <c r="E14" s="5" t="s">
        <v>62</v>
      </c>
      <c r="F14" s="5">
        <v>68.92</v>
      </c>
      <c r="G14" s="5">
        <v>68.92</v>
      </c>
      <c r="H14" s="5"/>
      <c r="I14" s="5"/>
      <c r="J14" s="5">
        <v>31</v>
      </c>
      <c r="K14" s="5">
        <v>55</v>
      </c>
      <c r="L14" s="5" t="s">
        <v>58</v>
      </c>
      <c r="M14" s="5" t="s">
        <v>58</v>
      </c>
      <c r="N14" s="5" t="s">
        <v>63</v>
      </c>
    </row>
    <row r="15" ht="54" customHeight="1" spans="1:14">
      <c r="A15" s="1">
        <v>11</v>
      </c>
      <c r="B15" s="8" t="s">
        <v>64</v>
      </c>
      <c r="C15" s="5" t="s">
        <v>55</v>
      </c>
      <c r="D15" s="24" t="s">
        <v>65</v>
      </c>
      <c r="E15" s="25" t="s">
        <v>66</v>
      </c>
      <c r="F15" s="5">
        <v>590</v>
      </c>
      <c r="G15" s="5">
        <v>590</v>
      </c>
      <c r="H15" s="5"/>
      <c r="I15" s="5"/>
      <c r="J15" s="5">
        <v>827</v>
      </c>
      <c r="K15" s="5">
        <v>1577</v>
      </c>
      <c r="L15" s="5" t="s">
        <v>58</v>
      </c>
      <c r="M15" s="5" t="s">
        <v>58</v>
      </c>
      <c r="N15" s="5" t="s">
        <v>67</v>
      </c>
    </row>
    <row r="16" ht="54.6" customHeight="1" spans="1:14">
      <c r="A16" s="1">
        <v>12</v>
      </c>
      <c r="B16" s="8" t="s">
        <v>68</v>
      </c>
      <c r="C16" s="26" t="s">
        <v>69</v>
      </c>
      <c r="D16" s="26" t="s">
        <v>70</v>
      </c>
      <c r="E16" s="9" t="s">
        <v>48</v>
      </c>
      <c r="F16" s="5">
        <v>142</v>
      </c>
      <c r="G16" s="5">
        <v>142</v>
      </c>
      <c r="H16" s="5"/>
      <c r="I16" s="5"/>
      <c r="J16" s="5">
        <v>6310</v>
      </c>
      <c r="K16" s="5">
        <v>11663</v>
      </c>
      <c r="L16" s="5" t="s">
        <v>58</v>
      </c>
      <c r="M16" s="5" t="s">
        <v>58</v>
      </c>
      <c r="N16" s="5" t="s">
        <v>38</v>
      </c>
    </row>
    <row r="17" ht="32.4" customHeight="1" spans="1:14">
      <c r="A17" s="10" t="s">
        <v>71</v>
      </c>
      <c r="B17" s="10"/>
      <c r="C17" s="5"/>
      <c r="D17" s="5"/>
      <c r="E17" s="5"/>
      <c r="F17" s="5">
        <f>SUM(F5:F16)</f>
        <v>18965.23</v>
      </c>
      <c r="G17" s="5">
        <f>SUM(G5:G16)</f>
        <v>17964.08</v>
      </c>
      <c r="H17" s="5"/>
      <c r="I17" s="5"/>
      <c r="J17" s="5">
        <f>SUM(J5:J16)</f>
        <v>11211</v>
      </c>
      <c r="K17" s="5">
        <f>SUM(K5:K16)</f>
        <v>20852</v>
      </c>
      <c r="L17" s="5"/>
      <c r="M17" s="5"/>
      <c r="N17" s="5"/>
    </row>
  </sheetData>
  <mergeCells count="13">
    <mergeCell ref="B1:N1"/>
    <mergeCell ref="A2:N2"/>
    <mergeCell ref="F3:H3"/>
    <mergeCell ref="I3:K3"/>
    <mergeCell ref="A17:B17"/>
    <mergeCell ref="A3:A4"/>
    <mergeCell ref="B3:B4"/>
    <mergeCell ref="C3:C4"/>
    <mergeCell ref="D3:D4"/>
    <mergeCell ref="E3:E4"/>
    <mergeCell ref="L3:L4"/>
    <mergeCell ref="M3:M4"/>
    <mergeCell ref="N3:N4"/>
  </mergeCells>
  <pageMargins left="0.0388888888888889" right="0.0388888888888889" top="0.786805555555556" bottom="0.393055555555556" header="0.314583333333333" footer="0.31458333333333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H5" sqref="H5"/>
    </sheetView>
  </sheetViews>
  <sheetFormatPr defaultColWidth="9" defaultRowHeight="13.5"/>
  <cols>
    <col min="9" max="9" width="7.66666666666667" customWidth="1"/>
    <col min="10" max="10" width="6.44166666666667" customWidth="1"/>
    <col min="11" max="11" width="7.44166666666667" customWidth="1"/>
    <col min="12" max="12" width="7.10833333333333" customWidth="1"/>
    <col min="17" max="17" width="6.44166666666667" customWidth="1"/>
    <col min="18" max="18" width="8.44166666666667" customWidth="1"/>
    <col min="19" max="19" width="7.33333333333333" customWidth="1"/>
  </cols>
  <sheetData>
    <row r="1" ht="78.75" spans="1:19">
      <c r="A1" s="1">
        <v>8</v>
      </c>
      <c r="B1" s="2" t="s">
        <v>33</v>
      </c>
      <c r="C1" s="3" t="s">
        <v>19</v>
      </c>
      <c r="D1" s="3" t="s">
        <v>72</v>
      </c>
      <c r="E1" s="4" t="s">
        <v>73</v>
      </c>
      <c r="F1" s="3">
        <v>2295.04</v>
      </c>
      <c r="G1" s="3">
        <v>1477</v>
      </c>
      <c r="H1" s="3">
        <v>818.04</v>
      </c>
      <c r="I1" s="5"/>
      <c r="J1" s="5"/>
      <c r="K1" s="5"/>
      <c r="L1" s="5"/>
      <c r="M1" s="3" t="s">
        <v>36</v>
      </c>
      <c r="N1" s="3" t="s">
        <v>37</v>
      </c>
      <c r="O1" s="5" t="s">
        <v>74</v>
      </c>
      <c r="P1" s="11" t="s">
        <v>75</v>
      </c>
      <c r="Q1" s="5"/>
      <c r="R1" s="5" t="s">
        <v>76</v>
      </c>
      <c r="S1" s="5"/>
    </row>
    <row r="2" ht="56.25" spans="1:19">
      <c r="A2" s="1">
        <v>9</v>
      </c>
      <c r="B2" s="2" t="s">
        <v>39</v>
      </c>
      <c r="C2" s="3" t="s">
        <v>40</v>
      </c>
      <c r="D2" s="3" t="s">
        <v>77</v>
      </c>
      <c r="E2" s="4" t="s">
        <v>78</v>
      </c>
      <c r="F2" s="3">
        <v>6008</v>
      </c>
      <c r="G2" s="3">
        <v>3566.41</v>
      </c>
      <c r="H2" s="5">
        <v>2441.59</v>
      </c>
      <c r="I2" s="5"/>
      <c r="J2" s="5"/>
      <c r="K2" s="5"/>
      <c r="L2" s="5"/>
      <c r="M2" s="3" t="s">
        <v>36</v>
      </c>
      <c r="N2" s="3" t="s">
        <v>37</v>
      </c>
      <c r="O2" s="5" t="s">
        <v>74</v>
      </c>
      <c r="P2" s="11" t="s">
        <v>75</v>
      </c>
      <c r="Q2" s="5"/>
      <c r="R2" s="5" t="s">
        <v>76</v>
      </c>
      <c r="S2" s="5"/>
    </row>
    <row r="3" ht="56.25" spans="1:19">
      <c r="A3" s="1">
        <v>10</v>
      </c>
      <c r="B3" s="2" t="s">
        <v>46</v>
      </c>
      <c r="C3" s="3" t="s">
        <v>19</v>
      </c>
      <c r="D3" s="3" t="s">
        <v>79</v>
      </c>
      <c r="E3" s="4" t="s">
        <v>48</v>
      </c>
      <c r="F3" s="3">
        <v>2389.5</v>
      </c>
      <c r="G3" s="3">
        <v>1596</v>
      </c>
      <c r="H3" s="6">
        <v>793.5</v>
      </c>
      <c r="I3" s="6"/>
      <c r="J3" s="6"/>
      <c r="K3" s="6"/>
      <c r="L3" s="6"/>
      <c r="M3" s="3" t="s">
        <v>36</v>
      </c>
      <c r="N3" s="3" t="s">
        <v>37</v>
      </c>
      <c r="O3" s="5" t="s">
        <v>74</v>
      </c>
      <c r="P3" s="11" t="s">
        <v>75</v>
      </c>
      <c r="Q3" s="5"/>
      <c r="R3" s="5" t="s">
        <v>76</v>
      </c>
      <c r="S3" s="5"/>
    </row>
    <row r="4" ht="45" spans="1:19">
      <c r="A4" s="1">
        <v>11</v>
      </c>
      <c r="B4" s="7" t="s">
        <v>49</v>
      </c>
      <c r="C4" s="7" t="s">
        <v>19</v>
      </c>
      <c r="D4" s="7" t="s">
        <v>50</v>
      </c>
      <c r="E4" s="7" t="s">
        <v>48</v>
      </c>
      <c r="F4" s="7">
        <v>1000</v>
      </c>
      <c r="G4" s="7">
        <v>1000</v>
      </c>
      <c r="H4" s="5"/>
      <c r="I4" s="5"/>
      <c r="J4" s="5"/>
      <c r="K4" s="5">
        <v>251</v>
      </c>
      <c r="L4" s="5">
        <v>452</v>
      </c>
      <c r="M4" s="12" t="s">
        <v>51</v>
      </c>
      <c r="N4" s="12" t="s">
        <v>52</v>
      </c>
      <c r="O4" s="5" t="s">
        <v>53</v>
      </c>
      <c r="P4" s="5" t="s">
        <v>80</v>
      </c>
      <c r="Q4" s="5"/>
      <c r="R4" s="5" t="s">
        <v>76</v>
      </c>
      <c r="S4" s="5"/>
    </row>
    <row r="5" ht="292.5" spans="1:19">
      <c r="A5" s="1">
        <v>12</v>
      </c>
      <c r="B5" s="8" t="s">
        <v>54</v>
      </c>
      <c r="C5" s="5" t="s">
        <v>55</v>
      </c>
      <c r="D5" s="8" t="s">
        <v>56</v>
      </c>
      <c r="E5" s="5" t="s">
        <v>57</v>
      </c>
      <c r="F5" s="5">
        <v>199.28</v>
      </c>
      <c r="G5" s="5">
        <v>199.28</v>
      </c>
      <c r="H5" s="5"/>
      <c r="I5" s="5"/>
      <c r="J5" s="5"/>
      <c r="K5" s="5">
        <v>70</v>
      </c>
      <c r="L5" s="5">
        <v>124</v>
      </c>
      <c r="M5" s="5" t="s">
        <v>58</v>
      </c>
      <c r="N5" s="5" t="s">
        <v>58</v>
      </c>
      <c r="O5" s="5" t="s">
        <v>63</v>
      </c>
      <c r="P5" s="13" t="s">
        <v>81</v>
      </c>
      <c r="Q5" s="5"/>
      <c r="R5" s="5" t="s">
        <v>76</v>
      </c>
      <c r="S5" s="5"/>
    </row>
    <row r="6" ht="168.75" spans="1:19">
      <c r="A6" s="1">
        <v>13</v>
      </c>
      <c r="B6" s="8" t="s">
        <v>60</v>
      </c>
      <c r="C6" s="5" t="s">
        <v>19</v>
      </c>
      <c r="D6" s="8" t="s">
        <v>61</v>
      </c>
      <c r="E6" s="5" t="s">
        <v>62</v>
      </c>
      <c r="F6" s="5">
        <v>68.92</v>
      </c>
      <c r="G6" s="5">
        <v>68.92</v>
      </c>
      <c r="H6" s="5"/>
      <c r="I6" s="5"/>
      <c r="J6" s="5"/>
      <c r="K6" s="5">
        <v>31</v>
      </c>
      <c r="L6" s="5">
        <v>55</v>
      </c>
      <c r="M6" s="5" t="s">
        <v>58</v>
      </c>
      <c r="N6" s="5" t="s">
        <v>58</v>
      </c>
      <c r="O6" s="5" t="s">
        <v>63</v>
      </c>
      <c r="P6" s="13" t="s">
        <v>81</v>
      </c>
      <c r="Q6" s="5"/>
      <c r="R6" s="5" t="s">
        <v>76</v>
      </c>
      <c r="S6" s="5"/>
    </row>
    <row r="7" ht="56.25" spans="1:19">
      <c r="A7" s="1">
        <v>14</v>
      </c>
      <c r="B7" s="8" t="s">
        <v>64</v>
      </c>
      <c r="C7" s="5" t="s">
        <v>55</v>
      </c>
      <c r="D7" s="8" t="s">
        <v>82</v>
      </c>
      <c r="E7" s="9" t="s">
        <v>83</v>
      </c>
      <c r="F7" s="5">
        <v>590</v>
      </c>
      <c r="G7" s="5">
        <v>590</v>
      </c>
      <c r="H7" s="5"/>
      <c r="I7" s="5"/>
      <c r="J7" s="5"/>
      <c r="K7" s="5">
        <v>827</v>
      </c>
      <c r="L7" s="5">
        <v>1577</v>
      </c>
      <c r="M7" s="5" t="s">
        <v>58</v>
      </c>
      <c r="N7" s="5" t="s">
        <v>58</v>
      </c>
      <c r="O7" s="5" t="s">
        <v>84</v>
      </c>
      <c r="P7" s="13" t="s">
        <v>81</v>
      </c>
      <c r="Q7" s="5"/>
      <c r="R7" s="5" t="s">
        <v>76</v>
      </c>
      <c r="S7" s="5"/>
    </row>
    <row r="8" ht="56.25" spans="1:19">
      <c r="A8" s="1">
        <v>15</v>
      </c>
      <c r="B8" s="8" t="s">
        <v>68</v>
      </c>
      <c r="C8" s="5" t="s">
        <v>85</v>
      </c>
      <c r="D8" s="5" t="s">
        <v>86</v>
      </c>
      <c r="E8" s="9" t="s">
        <v>48</v>
      </c>
      <c r="F8" s="5">
        <v>142</v>
      </c>
      <c r="G8" s="5">
        <v>142</v>
      </c>
      <c r="H8" s="5"/>
      <c r="I8" s="5"/>
      <c r="J8" s="5"/>
      <c r="K8" s="5">
        <v>6310</v>
      </c>
      <c r="L8" s="5">
        <v>11663</v>
      </c>
      <c r="M8" s="5" t="s">
        <v>58</v>
      </c>
      <c r="N8" s="5" t="s">
        <v>58</v>
      </c>
      <c r="O8" s="5" t="s">
        <v>74</v>
      </c>
      <c r="P8" s="13" t="s">
        <v>87</v>
      </c>
      <c r="Q8" s="5"/>
      <c r="R8" s="5" t="s">
        <v>76</v>
      </c>
      <c r="S8" s="5"/>
    </row>
    <row r="9" spans="1:19">
      <c r="A9" s="10" t="s">
        <v>71</v>
      </c>
      <c r="B9" s="10"/>
      <c r="C9" s="5"/>
      <c r="D9" s="5"/>
      <c r="E9" s="5"/>
      <c r="F9" s="5" t="e">
        <f>SUM(#REF!)</f>
        <v>#REF!</v>
      </c>
      <c r="G9" s="5" t="e">
        <f>SUM(#REF!)</f>
        <v>#REF!</v>
      </c>
      <c r="H9" s="5" t="e">
        <f>SUM(#REF!)</f>
        <v>#REF!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</row>
  </sheetData>
  <mergeCells count="1">
    <mergeCell ref="A9:B9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2018-06-06T02:56:00Z</dcterms:created>
  <cp:lastPrinted>2019-03-29T06:30:00Z</cp:lastPrinted>
  <dcterms:modified xsi:type="dcterms:W3CDTF">2019-04-30T01:25:52Z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2052-11.1.0.8661</vt:lpwstr>
  </property>
</Properties>
</file>